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eam Budget" sheetId="1" r:id="rId1"/>
    <sheet name="Cash Flow" sheetId="2" r:id="rId2"/>
  </sheets>
  <definedNames/>
  <calcPr fullCalcOnLoad="1"/>
</workbook>
</file>

<file path=xl/sharedStrings.xml><?xml version="1.0" encoding="utf-8"?>
<sst xmlns="http://schemas.openxmlformats.org/spreadsheetml/2006/main" count="90" uniqueCount="63">
  <si>
    <t>Parent Dues</t>
  </si>
  <si>
    <t>Tournaments</t>
  </si>
  <si>
    <t>Training</t>
  </si>
  <si>
    <t>Miscellaneous</t>
  </si>
  <si>
    <t>Family Last Name</t>
  </si>
  <si>
    <t>OBA Fee</t>
  </si>
  <si>
    <t>Paid YTD</t>
  </si>
  <si>
    <t>Total</t>
  </si>
  <si>
    <t xml:space="preserve"> </t>
  </si>
  <si>
    <t>Total Revenue</t>
  </si>
  <si>
    <t>MSBA Fee</t>
  </si>
  <si>
    <t>Notes:</t>
  </si>
  <si>
    <t>Plan</t>
  </si>
  <si>
    <t xml:space="preserve">Actual </t>
  </si>
  <si>
    <t>Variance</t>
  </si>
  <si>
    <t>Total Expenses</t>
  </si>
  <si>
    <t>Cash Position</t>
  </si>
  <si>
    <t>Fee</t>
  </si>
  <si>
    <t xml:space="preserve">OBA </t>
  </si>
  <si>
    <t xml:space="preserve">MSBA </t>
  </si>
  <si>
    <t>Payment</t>
  </si>
  <si>
    <t>Revenues</t>
  </si>
  <si>
    <t>Expenses</t>
  </si>
  <si>
    <t xml:space="preserve">Gym Rental </t>
  </si>
  <si>
    <t>Opening Account Balance</t>
  </si>
  <si>
    <t>Family Fee</t>
  </si>
  <si>
    <t>Equipment &amp; Clothing</t>
  </si>
  <si>
    <t>Category's % of Planned Budget Total</t>
  </si>
  <si>
    <t>OBA Fee - $195 - Due Oct. 15, 2012</t>
  </si>
  <si>
    <t>MSBA Fee - $285 - Due March 15, 2013</t>
  </si>
  <si>
    <t>Correia</t>
  </si>
  <si>
    <t>Hurst</t>
  </si>
  <si>
    <t>Tiensovan</t>
  </si>
  <si>
    <t>Taran</t>
  </si>
  <si>
    <t>Smith</t>
  </si>
  <si>
    <t>Farid</t>
  </si>
  <si>
    <t>Vanderstarren</t>
  </si>
  <si>
    <t>Cuthbert</t>
  </si>
  <si>
    <t>Siemms</t>
  </si>
  <si>
    <t>Simpson</t>
  </si>
  <si>
    <t>Fuller</t>
  </si>
  <si>
    <t>Bizier</t>
  </si>
  <si>
    <t>Courtemanche</t>
  </si>
  <si>
    <t>Petsche</t>
  </si>
  <si>
    <t>Practice Equipment Pack</t>
  </si>
  <si>
    <t>Team - Workout shorts</t>
  </si>
  <si>
    <t>Team - Names on jerseys</t>
  </si>
  <si>
    <t>$423 = family fee</t>
  </si>
  <si>
    <t>Family Fee Payment - $600 - Oct. 15, 2012</t>
  </si>
  <si>
    <t>Team - Numbers on undershirts</t>
  </si>
  <si>
    <t xml:space="preserve">Indoor baseballs </t>
  </si>
  <si>
    <t>Practice Baseballs &amp; 2 Scorebooks</t>
  </si>
  <si>
    <t>BBCOR Bats for US tournaments</t>
  </si>
  <si>
    <t>First Aid Supplies</t>
  </si>
  <si>
    <t>Solo Hitter repair</t>
  </si>
  <si>
    <t>Sponsorships</t>
  </si>
  <si>
    <t>Yellow practice balls</t>
  </si>
  <si>
    <t>Practice baseballs, buckets, tee</t>
  </si>
  <si>
    <t>Fundraising</t>
  </si>
  <si>
    <t>MSBA Twins Budget</t>
  </si>
  <si>
    <t>Facility Rental</t>
  </si>
  <si>
    <t xml:space="preserve">Coaches Workshops </t>
  </si>
  <si>
    <t>Physio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</si>
</sst>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  <numFmt numFmtId="174" formatCode="&quot;$&quot;#,##0;[Red]&quot;$&quot;#,##0"/>
    <numFmt numFmtId="175" formatCode="0_ ;[Red]\-0\ "/>
    <numFmt numFmtId="176" formatCode="&quot;$&quot;#,##0.00;[Red]&quot;$&quot;#,##0.00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1009]mmmm\-dd\-yy"/>
    <numFmt numFmtId="183" formatCode="[$-1009]mmmm\ d\,\ yyyy;@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72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7" fontId="1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67" fontId="1" fillId="0" borderId="0" xfId="0" applyNumberFormat="1" applyFont="1" applyFill="1" applyAlignment="1">
      <alignment horizontal="center"/>
    </xf>
    <xf numFmtId="173" fontId="0" fillId="0" borderId="0" xfId="53" applyNumberFormat="1" applyFont="1" applyAlignment="1" applyProtection="1">
      <alignment horizontal="center"/>
      <protection/>
    </xf>
    <xf numFmtId="173" fontId="3" fillId="0" borderId="0" xfId="53" applyNumberFormat="1" applyAlignment="1" applyProtection="1">
      <alignment horizontal="center"/>
      <protection/>
    </xf>
    <xf numFmtId="173" fontId="0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3" fontId="8" fillId="0" borderId="0" xfId="0" applyNumberFormat="1" applyFont="1" applyAlignment="1">
      <alignment horizontal="center"/>
    </xf>
    <xf numFmtId="173" fontId="6" fillId="0" borderId="0" xfId="53" applyNumberFormat="1" applyFont="1" applyAlignment="1" applyProtection="1">
      <alignment horizontal="center"/>
      <protection/>
    </xf>
    <xf numFmtId="173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7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173" fontId="1" fillId="0" borderId="0" xfId="53" applyNumberFormat="1" applyFont="1" applyAlignment="1" applyProtection="1">
      <alignment horizontal="center"/>
      <protection/>
    </xf>
    <xf numFmtId="165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0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6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72" fontId="0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172" fontId="1" fillId="0" borderId="0" xfId="53" applyNumberFormat="1" applyFont="1" applyAlignment="1" applyProtection="1">
      <alignment horizontal="center"/>
      <protection/>
    </xf>
    <xf numFmtId="173" fontId="5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right"/>
    </xf>
    <xf numFmtId="9" fontId="1" fillId="0" borderId="0" xfId="0" applyNumberFormat="1" applyFont="1" applyAlignment="1">
      <alignment horizontal="center"/>
    </xf>
    <xf numFmtId="172" fontId="51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8" fontId="0" fillId="0" borderId="0" xfId="0" applyNumberFormat="1" applyAlignment="1">
      <alignment horizontal="center"/>
    </xf>
    <xf numFmtId="8" fontId="1" fillId="0" borderId="0" xfId="0" applyNumberFormat="1" applyFont="1" applyAlignment="1">
      <alignment horizontal="center"/>
    </xf>
    <xf numFmtId="8" fontId="11" fillId="0" borderId="0" xfId="0" applyNumberFormat="1" applyFont="1" applyAlignment="1">
      <alignment horizontal="center"/>
    </xf>
    <xf numFmtId="8" fontId="0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6" fontId="51" fillId="0" borderId="0" xfId="0" applyNumberFormat="1" applyFont="1" applyAlignment="1">
      <alignment/>
    </xf>
    <xf numFmtId="0" fontId="8" fillId="0" borderId="0" xfId="0" applyFont="1" applyAlignment="1">
      <alignment/>
    </xf>
    <xf numFmtId="6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38" sqref="E38:F48"/>
    </sheetView>
  </sheetViews>
  <sheetFormatPr defaultColWidth="9.140625" defaultRowHeight="12.75"/>
  <cols>
    <col min="1" max="1" width="35.00390625" style="0" customWidth="1"/>
    <col min="2" max="2" width="53.00390625" style="0" customWidth="1"/>
    <col min="3" max="3" width="12.140625" style="0" customWidth="1"/>
    <col min="4" max="4" width="6.28125" style="0" customWidth="1"/>
    <col min="5" max="5" width="12.8515625" style="2" customWidth="1"/>
    <col min="6" max="6" width="11.140625" style="35" customWidth="1"/>
    <col min="7" max="7" width="11.140625" style="63" customWidth="1"/>
    <col min="8" max="8" width="0.13671875" style="0" customWidth="1"/>
    <col min="9" max="9" width="8.57421875" style="0" customWidth="1"/>
    <col min="11" max="11" width="15.421875" style="0" customWidth="1"/>
  </cols>
  <sheetData>
    <row r="1" spans="1:8" ht="20.25">
      <c r="A1" s="4" t="s">
        <v>59</v>
      </c>
      <c r="C1" s="58"/>
      <c r="H1" t="s">
        <v>8</v>
      </c>
    </row>
    <row r="2" spans="1:7" s="3" customFormat="1" ht="15.75">
      <c r="A2" s="11" t="s">
        <v>21</v>
      </c>
      <c r="B2" s="3" t="s">
        <v>8</v>
      </c>
      <c r="C2" s="3" t="s">
        <v>8</v>
      </c>
      <c r="D2" s="3" t="s">
        <v>8</v>
      </c>
      <c r="E2" s="34" t="s">
        <v>12</v>
      </c>
      <c r="F2" s="36" t="s">
        <v>13</v>
      </c>
      <c r="G2" s="65" t="s">
        <v>14</v>
      </c>
    </row>
    <row r="3" spans="1:7" s="3" customFormat="1" ht="15.75">
      <c r="A3" s="13" t="s">
        <v>24</v>
      </c>
      <c r="B3" s="57"/>
      <c r="E3" s="51">
        <v>0</v>
      </c>
      <c r="F3" s="51">
        <v>0</v>
      </c>
      <c r="G3" s="66">
        <f>SUM(F3-E3)</f>
        <v>0</v>
      </c>
    </row>
    <row r="4" spans="1:8" s="3" customFormat="1" ht="15.75">
      <c r="A4" s="13" t="s">
        <v>5</v>
      </c>
      <c r="B4" s="43"/>
      <c r="C4" s="27">
        <v>195</v>
      </c>
      <c r="D4" s="1">
        <v>14</v>
      </c>
      <c r="E4" s="51">
        <v>0</v>
      </c>
      <c r="F4" s="51">
        <v>0</v>
      </c>
      <c r="G4" s="66">
        <f>SUM(E4-F4)</f>
        <v>0</v>
      </c>
      <c r="H4" s="39"/>
    </row>
    <row r="5" spans="1:8" s="43" customFormat="1" ht="15">
      <c r="A5" s="13" t="s">
        <v>10</v>
      </c>
      <c r="C5" s="27">
        <v>285</v>
      </c>
      <c r="D5" s="1">
        <v>14</v>
      </c>
      <c r="E5" s="51">
        <v>0</v>
      </c>
      <c r="F5" s="51">
        <v>0</v>
      </c>
      <c r="G5" s="66">
        <f aca="true" t="shared" si="0" ref="G5:G47">SUM(E5-F5)</f>
        <v>0</v>
      </c>
      <c r="H5" s="45"/>
    </row>
    <row r="6" spans="1:11" s="13" customFormat="1" ht="14.25" customHeight="1">
      <c r="A6" s="12" t="s">
        <v>0</v>
      </c>
      <c r="B6" s="16"/>
      <c r="C6" s="27">
        <v>600</v>
      </c>
      <c r="D6" s="1">
        <v>14</v>
      </c>
      <c r="E6" s="51">
        <v>0</v>
      </c>
      <c r="F6" s="51">
        <v>0</v>
      </c>
      <c r="G6" s="66">
        <f>SUM(F6-E6)</f>
        <v>0</v>
      </c>
      <c r="H6" s="46"/>
      <c r="K6" s="13" t="s">
        <v>8</v>
      </c>
    </row>
    <row r="7" spans="1:8" s="13" customFormat="1" ht="14.25" customHeight="1">
      <c r="A7" s="12" t="s">
        <v>58</v>
      </c>
      <c r="B7" s="16"/>
      <c r="C7" s="27"/>
      <c r="D7" s="1"/>
      <c r="E7" s="51">
        <v>0</v>
      </c>
      <c r="F7" s="51">
        <v>0</v>
      </c>
      <c r="G7" s="66">
        <f>SUM(F7-E7)</f>
        <v>0</v>
      </c>
      <c r="H7" s="46"/>
    </row>
    <row r="8" spans="1:9" s="13" customFormat="1" ht="14.25" customHeight="1">
      <c r="A8" s="12" t="s">
        <v>58</v>
      </c>
      <c r="B8" s="16"/>
      <c r="C8" s="16"/>
      <c r="D8" s="9"/>
      <c r="E8" s="51">
        <v>0</v>
      </c>
      <c r="F8" s="51">
        <v>0</v>
      </c>
      <c r="G8" s="66">
        <f>SUM(F8-E8)</f>
        <v>0</v>
      </c>
      <c r="H8" s="46"/>
      <c r="I8" s="70"/>
    </row>
    <row r="9" spans="1:9" s="62" customFormat="1" ht="15.75" customHeight="1">
      <c r="A9" s="12" t="s">
        <v>55</v>
      </c>
      <c r="B9" s="16"/>
      <c r="E9" s="51">
        <v>0</v>
      </c>
      <c r="F9" s="51">
        <v>0</v>
      </c>
      <c r="G9" s="66">
        <f>SUM(F9-E9)</f>
        <v>0</v>
      </c>
      <c r="I9" s="68"/>
    </row>
    <row r="10" spans="1:7" s="11" customFormat="1" ht="18.75" customHeight="1">
      <c r="A10" s="11" t="s">
        <v>8</v>
      </c>
      <c r="B10" s="11" t="s">
        <v>9</v>
      </c>
      <c r="E10" s="15">
        <f>SUM(E3:E9)</f>
        <v>0</v>
      </c>
      <c r="F10" s="15">
        <f>SUM(F3:F9)</f>
        <v>0</v>
      </c>
      <c r="G10" s="64">
        <f t="shared" si="0"/>
        <v>0</v>
      </c>
    </row>
    <row r="11" spans="1:9" ht="12.75">
      <c r="A11" s="50" t="s">
        <v>22</v>
      </c>
      <c r="B11" s="10"/>
      <c r="E11" s="18"/>
      <c r="F11" s="37"/>
      <c r="G11" s="66" t="s">
        <v>8</v>
      </c>
      <c r="I11" s="48"/>
    </row>
    <row r="12" spans="1:9" ht="12.75">
      <c r="A12" s="14"/>
      <c r="B12" s="13" t="s">
        <v>5</v>
      </c>
      <c r="C12" s="27">
        <v>195</v>
      </c>
      <c r="D12" s="1">
        <v>14</v>
      </c>
      <c r="E12" s="51">
        <v>0</v>
      </c>
      <c r="F12" s="51">
        <v>0</v>
      </c>
      <c r="G12" s="66">
        <f t="shared" si="0"/>
        <v>0</v>
      </c>
      <c r="I12" s="48"/>
    </row>
    <row r="13" spans="1:10" ht="12.75">
      <c r="A13" s="14"/>
      <c r="B13" s="13" t="s">
        <v>10</v>
      </c>
      <c r="C13" s="27">
        <v>285</v>
      </c>
      <c r="D13" s="1">
        <v>14</v>
      </c>
      <c r="E13" s="51">
        <v>0</v>
      </c>
      <c r="F13" s="51">
        <v>0</v>
      </c>
      <c r="G13" s="66">
        <f t="shared" si="0"/>
        <v>0</v>
      </c>
      <c r="I13" s="48"/>
      <c r="J13" s="48"/>
    </row>
    <row r="14" spans="1:10" ht="12.75">
      <c r="A14" s="42" t="s">
        <v>26</v>
      </c>
      <c r="B14" s="59" t="s">
        <v>27</v>
      </c>
      <c r="C14" s="60" t="e">
        <f>SUM((E12+E13)/E50)</f>
        <v>#DIV/0!</v>
      </c>
      <c r="D14" s="1"/>
      <c r="E14" s="16"/>
      <c r="F14" s="16"/>
      <c r="G14" s="66"/>
      <c r="I14" s="48"/>
      <c r="J14" s="61"/>
    </row>
    <row r="15" spans="1:9" ht="12.75">
      <c r="A15" s="42"/>
      <c r="B15" s="12" t="s">
        <v>51</v>
      </c>
      <c r="C15" s="15"/>
      <c r="D15" s="1"/>
      <c r="E15" s="51">
        <v>0</v>
      </c>
      <c r="F15" s="51">
        <v>0</v>
      </c>
      <c r="G15" s="66">
        <f t="shared" si="0"/>
        <v>0</v>
      </c>
      <c r="I15" s="48"/>
    </row>
    <row r="16" spans="1:9" ht="12.75">
      <c r="A16" s="42"/>
      <c r="B16" s="12" t="s">
        <v>44</v>
      </c>
      <c r="C16" s="52"/>
      <c r="D16" s="1"/>
      <c r="E16" s="51">
        <v>0</v>
      </c>
      <c r="F16" s="51">
        <v>0</v>
      </c>
      <c r="G16" s="66">
        <f t="shared" si="0"/>
        <v>0</v>
      </c>
      <c r="I16" s="48"/>
    </row>
    <row r="17" spans="1:9" s="13" customFormat="1" ht="12.75">
      <c r="A17" s="42"/>
      <c r="B17" s="12" t="s">
        <v>52</v>
      </c>
      <c r="C17" s="15">
        <v>225</v>
      </c>
      <c r="D17" s="1">
        <v>2</v>
      </c>
      <c r="E17" s="51">
        <v>0</v>
      </c>
      <c r="F17" s="51">
        <v>0</v>
      </c>
      <c r="G17" s="66">
        <f t="shared" si="0"/>
        <v>0</v>
      </c>
      <c r="I17" s="72"/>
    </row>
    <row r="18" spans="1:9" s="13" customFormat="1" ht="12.75">
      <c r="A18" s="42"/>
      <c r="B18" s="12" t="s">
        <v>54</v>
      </c>
      <c r="C18" s="15"/>
      <c r="D18" s="1"/>
      <c r="E18" s="51">
        <v>0</v>
      </c>
      <c r="F18" s="51">
        <v>0</v>
      </c>
      <c r="G18" s="66">
        <f t="shared" si="0"/>
        <v>0</v>
      </c>
      <c r="I18" s="72"/>
    </row>
    <row r="19" spans="1:9" s="13" customFormat="1" ht="12.75">
      <c r="A19" s="42"/>
      <c r="B19" s="12" t="s">
        <v>56</v>
      </c>
      <c r="C19" s="15"/>
      <c r="D19" s="1"/>
      <c r="E19" s="51">
        <v>0</v>
      </c>
      <c r="F19" s="51">
        <v>0</v>
      </c>
      <c r="G19" s="66">
        <f t="shared" si="0"/>
        <v>0</v>
      </c>
      <c r="I19" s="72"/>
    </row>
    <row r="20" spans="1:9" ht="12.75">
      <c r="A20" s="42"/>
      <c r="B20" s="12" t="s">
        <v>50</v>
      </c>
      <c r="C20" s="15"/>
      <c r="D20" s="1"/>
      <c r="E20" s="51">
        <v>0</v>
      </c>
      <c r="F20" s="51">
        <v>0</v>
      </c>
      <c r="G20" s="66">
        <f t="shared" si="0"/>
        <v>0</v>
      </c>
      <c r="I20" s="48"/>
    </row>
    <row r="21" spans="1:9" ht="12.75">
      <c r="A21" s="42"/>
      <c r="B21" s="12" t="s">
        <v>57</v>
      </c>
      <c r="C21" s="15"/>
      <c r="D21" s="1"/>
      <c r="E21" s="51">
        <v>0</v>
      </c>
      <c r="F21" s="51">
        <v>0</v>
      </c>
      <c r="G21" s="66">
        <f t="shared" si="0"/>
        <v>0</v>
      </c>
      <c r="I21" s="48"/>
    </row>
    <row r="22" spans="2:9" s="13" customFormat="1" ht="12.75">
      <c r="B22" s="12" t="s">
        <v>53</v>
      </c>
      <c r="C22" s="27"/>
      <c r="D22" s="1"/>
      <c r="E22" s="51">
        <v>0</v>
      </c>
      <c r="F22" s="51">
        <v>0</v>
      </c>
      <c r="G22" s="66">
        <f t="shared" si="0"/>
        <v>0</v>
      </c>
      <c r="H22" s="71"/>
      <c r="I22" s="46"/>
    </row>
    <row r="23" spans="2:9" ht="12.75">
      <c r="B23" s="12" t="s">
        <v>45</v>
      </c>
      <c r="C23" s="27">
        <v>22</v>
      </c>
      <c r="D23" s="1">
        <v>17</v>
      </c>
      <c r="E23" s="51">
        <v>0</v>
      </c>
      <c r="F23" s="51">
        <v>0</v>
      </c>
      <c r="G23" s="66">
        <f>SUM(E23-F23)</f>
        <v>0</v>
      </c>
      <c r="I23" s="48"/>
    </row>
    <row r="24" spans="2:9" ht="12.75">
      <c r="B24" s="12" t="s">
        <v>46</v>
      </c>
      <c r="C24" s="27">
        <v>12</v>
      </c>
      <c r="D24" s="1">
        <v>17</v>
      </c>
      <c r="E24" s="51">
        <v>0</v>
      </c>
      <c r="F24" s="51">
        <v>0</v>
      </c>
      <c r="G24" s="66">
        <f>SUM(E24-F24)</f>
        <v>0</v>
      </c>
      <c r="I24" s="48"/>
    </row>
    <row r="25" spans="2:9" ht="12.75">
      <c r="B25" s="12" t="s">
        <v>49</v>
      </c>
      <c r="C25" s="27">
        <v>2.5</v>
      </c>
      <c r="D25" s="1">
        <v>17</v>
      </c>
      <c r="E25" s="51">
        <v>0</v>
      </c>
      <c r="F25" s="51">
        <v>0</v>
      </c>
      <c r="G25" s="66">
        <f t="shared" si="0"/>
        <v>0</v>
      </c>
      <c r="I25" s="48"/>
    </row>
    <row r="26" spans="2:7" ht="12.75">
      <c r="B26" s="59" t="s">
        <v>27</v>
      </c>
      <c r="C26" s="60" t="e">
        <f>SUM(E15:E25)/E50</f>
        <v>#DIV/0!</v>
      </c>
      <c r="D26" s="1"/>
      <c r="E26" s="16" t="s">
        <v>8</v>
      </c>
      <c r="F26" s="41" t="s">
        <v>8</v>
      </c>
      <c r="G26" s="66" t="s">
        <v>8</v>
      </c>
    </row>
    <row r="27" spans="1:7" s="13" customFormat="1" ht="12.75">
      <c r="A27" s="69" t="s">
        <v>1</v>
      </c>
      <c r="B27" s="12">
        <v>1</v>
      </c>
      <c r="E27" s="51">
        <v>0</v>
      </c>
      <c r="F27" s="51">
        <v>0</v>
      </c>
      <c r="G27" s="66">
        <f t="shared" si="0"/>
        <v>0</v>
      </c>
    </row>
    <row r="28" spans="1:7" s="13" customFormat="1" ht="12.75">
      <c r="A28" s="13" t="s">
        <v>8</v>
      </c>
      <c r="B28" s="12">
        <v>2</v>
      </c>
      <c r="E28" s="51">
        <v>0</v>
      </c>
      <c r="F28" s="51">
        <v>0</v>
      </c>
      <c r="G28" s="66">
        <f t="shared" si="0"/>
        <v>0</v>
      </c>
    </row>
    <row r="29" spans="2:7" s="13" customFormat="1" ht="12.75">
      <c r="B29" s="12">
        <v>3</v>
      </c>
      <c r="E29" s="51">
        <v>0</v>
      </c>
      <c r="F29" s="51">
        <v>0</v>
      </c>
      <c r="G29" s="66">
        <f t="shared" si="0"/>
        <v>0</v>
      </c>
    </row>
    <row r="30" spans="2:7" s="13" customFormat="1" ht="12.75">
      <c r="B30" s="12">
        <v>4</v>
      </c>
      <c r="E30" s="51">
        <v>0</v>
      </c>
      <c r="F30" s="51">
        <v>0</v>
      </c>
      <c r="G30" s="66">
        <f>SUM(E30-F30)</f>
        <v>0</v>
      </c>
    </row>
    <row r="31" spans="2:7" ht="12.75">
      <c r="B31" s="12">
        <v>5</v>
      </c>
      <c r="E31" s="51">
        <v>0</v>
      </c>
      <c r="F31" s="51">
        <v>0</v>
      </c>
      <c r="G31" s="66">
        <f t="shared" si="0"/>
        <v>0</v>
      </c>
    </row>
    <row r="32" spans="2:7" ht="12.75">
      <c r="B32" s="59" t="s">
        <v>27</v>
      </c>
      <c r="C32" s="60" t="e">
        <f>SUM(E27:E31)/E50</f>
        <v>#DIV/0!</v>
      </c>
      <c r="E32" s="17"/>
      <c r="F32" s="6"/>
      <c r="G32" s="66" t="s">
        <v>8</v>
      </c>
    </row>
    <row r="33" spans="1:7" ht="12.75">
      <c r="A33" s="69" t="s">
        <v>2</v>
      </c>
      <c r="B33" s="12" t="s">
        <v>60</v>
      </c>
      <c r="E33" s="51">
        <v>0</v>
      </c>
      <c r="F33" s="51">
        <v>0</v>
      </c>
      <c r="G33" s="66">
        <f t="shared" si="0"/>
        <v>0</v>
      </c>
    </row>
    <row r="34" spans="1:10" s="13" customFormat="1" ht="12.75">
      <c r="A34" s="42"/>
      <c r="B34" s="12" t="s">
        <v>61</v>
      </c>
      <c r="E34" s="51">
        <v>0</v>
      </c>
      <c r="F34" s="51">
        <v>0</v>
      </c>
      <c r="G34" s="66">
        <f t="shared" si="0"/>
        <v>0</v>
      </c>
      <c r="I34" s="13" t="s">
        <v>8</v>
      </c>
      <c r="J34" s="13" t="s">
        <v>8</v>
      </c>
    </row>
    <row r="35" spans="1:7" ht="12.75">
      <c r="A35" s="42"/>
      <c r="B35" s="12" t="s">
        <v>62</v>
      </c>
      <c r="E35" s="51">
        <v>0</v>
      </c>
      <c r="F35" s="51">
        <v>0</v>
      </c>
      <c r="G35" s="66">
        <f t="shared" si="0"/>
        <v>0</v>
      </c>
    </row>
    <row r="36" spans="2:11" ht="12.75">
      <c r="B36" s="10" t="s">
        <v>23</v>
      </c>
      <c r="E36" s="51">
        <v>0</v>
      </c>
      <c r="F36" s="51">
        <v>0</v>
      </c>
      <c r="G36" s="66">
        <f t="shared" si="0"/>
        <v>0</v>
      </c>
      <c r="J36" s="51"/>
      <c r="K36" s="13" t="s">
        <v>8</v>
      </c>
    </row>
    <row r="37" spans="2:11" s="13" customFormat="1" ht="12.75">
      <c r="B37" s="59" t="s">
        <v>27</v>
      </c>
      <c r="C37" s="60" t="e">
        <f>SUM(E33:E36)/E50</f>
        <v>#DIV/0!</v>
      </c>
      <c r="D37" s="1"/>
      <c r="E37" s="16"/>
      <c r="F37" s="51"/>
      <c r="G37" s="66" t="s">
        <v>8</v>
      </c>
      <c r="J37" s="44"/>
      <c r="K37" s="55"/>
    </row>
    <row r="38" spans="1:10" s="13" customFormat="1" ht="12.75">
      <c r="A38" s="69" t="s">
        <v>3</v>
      </c>
      <c r="B38" s="12"/>
      <c r="E38" s="51">
        <v>0</v>
      </c>
      <c r="F38" s="51">
        <v>0</v>
      </c>
      <c r="G38" s="66">
        <f t="shared" si="0"/>
        <v>0</v>
      </c>
      <c r="J38" s="51"/>
    </row>
    <row r="39" spans="1:7" s="13" customFormat="1" ht="12.75">
      <c r="A39" s="56"/>
      <c r="B39" s="12"/>
      <c r="E39" s="51">
        <v>0</v>
      </c>
      <c r="F39" s="51">
        <v>0</v>
      </c>
      <c r="G39" s="66">
        <f t="shared" si="0"/>
        <v>0</v>
      </c>
    </row>
    <row r="40" spans="1:7" s="13" customFormat="1" ht="12.75">
      <c r="A40" s="69"/>
      <c r="B40" s="12"/>
      <c r="E40" s="51">
        <v>0</v>
      </c>
      <c r="F40" s="51">
        <v>0</v>
      </c>
      <c r="G40" s="66">
        <f t="shared" si="0"/>
        <v>0</v>
      </c>
    </row>
    <row r="41" spans="1:7" s="13" customFormat="1" ht="12.75">
      <c r="A41" s="69"/>
      <c r="B41" s="12"/>
      <c r="E41" s="51">
        <v>0</v>
      </c>
      <c r="F41" s="51">
        <v>0</v>
      </c>
      <c r="G41" s="66">
        <f t="shared" si="0"/>
        <v>0</v>
      </c>
    </row>
    <row r="42" spans="1:7" s="13" customFormat="1" ht="12.75">
      <c r="A42" s="42"/>
      <c r="B42" s="12"/>
      <c r="C42" s="38">
        <v>22</v>
      </c>
      <c r="D42" s="1">
        <v>12</v>
      </c>
      <c r="E42" s="51">
        <v>0</v>
      </c>
      <c r="F42" s="51">
        <v>0</v>
      </c>
      <c r="G42" s="66">
        <f t="shared" si="0"/>
        <v>0</v>
      </c>
    </row>
    <row r="43" spans="1:7" s="13" customFormat="1" ht="12.75">
      <c r="A43" s="42"/>
      <c r="B43" s="12"/>
      <c r="C43" s="38"/>
      <c r="D43" s="1"/>
      <c r="E43" s="51">
        <v>0</v>
      </c>
      <c r="F43" s="51">
        <v>0</v>
      </c>
      <c r="G43" s="66">
        <f t="shared" si="0"/>
        <v>0</v>
      </c>
    </row>
    <row r="44" spans="1:7" s="13" customFormat="1" ht="12.75">
      <c r="A44" s="42"/>
      <c r="B44" s="12"/>
      <c r="C44" s="38"/>
      <c r="D44" s="1"/>
      <c r="E44" s="51">
        <v>0</v>
      </c>
      <c r="F44" s="51">
        <v>0</v>
      </c>
      <c r="G44" s="66">
        <f t="shared" si="0"/>
        <v>0</v>
      </c>
    </row>
    <row r="45" spans="1:7" s="13" customFormat="1" ht="12.75">
      <c r="A45" s="42"/>
      <c r="B45" s="12"/>
      <c r="C45" s="38"/>
      <c r="D45" s="1"/>
      <c r="E45" s="51">
        <v>0</v>
      </c>
      <c r="F45" s="51">
        <v>0</v>
      </c>
      <c r="G45" s="66">
        <f t="shared" si="0"/>
        <v>0</v>
      </c>
    </row>
    <row r="46" spans="1:7" s="13" customFormat="1" ht="12.75">
      <c r="A46" s="42"/>
      <c r="B46" s="12"/>
      <c r="C46" s="38">
        <v>14</v>
      </c>
      <c r="D46" s="64">
        <v>56.92</v>
      </c>
      <c r="E46" s="51">
        <v>0</v>
      </c>
      <c r="F46" s="51">
        <v>0</v>
      </c>
      <c r="G46" s="66">
        <f t="shared" si="0"/>
        <v>0</v>
      </c>
    </row>
    <row r="47" spans="1:7" ht="12.75">
      <c r="A47" s="42"/>
      <c r="B47" s="10"/>
      <c r="C47" s="38"/>
      <c r="D47" s="1"/>
      <c r="E47" s="51">
        <v>0</v>
      </c>
      <c r="F47" s="51">
        <v>0</v>
      </c>
      <c r="G47" s="66">
        <f t="shared" si="0"/>
        <v>0</v>
      </c>
    </row>
    <row r="48" spans="1:7" ht="12.75">
      <c r="A48" s="42"/>
      <c r="B48" s="10"/>
      <c r="C48" s="67">
        <v>12.54</v>
      </c>
      <c r="D48" s="1">
        <v>3</v>
      </c>
      <c r="E48" s="51">
        <v>0</v>
      </c>
      <c r="F48" s="51">
        <v>0</v>
      </c>
      <c r="G48" s="66">
        <f>SUM(E48-F48)</f>
        <v>0</v>
      </c>
    </row>
    <row r="49" spans="2:7" ht="12.75">
      <c r="B49" s="59" t="s">
        <v>27</v>
      </c>
      <c r="C49" s="60" t="e">
        <f>SUM(E38:E48)/E50</f>
        <v>#DIV/0!</v>
      </c>
      <c r="G49" s="64" t="s">
        <v>8</v>
      </c>
    </row>
    <row r="50" spans="2:7" s="11" customFormat="1" ht="12.75">
      <c r="B50" s="11" t="s">
        <v>15</v>
      </c>
      <c r="E50" s="64">
        <f>SUM(E12:E49)</f>
        <v>0</v>
      </c>
      <c r="F50" s="64">
        <f>SUM(F12:F49)</f>
        <v>0</v>
      </c>
      <c r="G50" s="64">
        <f>SUM(G12:G49)</f>
        <v>0</v>
      </c>
    </row>
    <row r="51" spans="2:7" s="11" customFormat="1" ht="12.75">
      <c r="B51" s="11" t="s">
        <v>16</v>
      </c>
      <c r="E51" s="64">
        <f>SUM(E10-E50)</f>
        <v>0</v>
      </c>
      <c r="F51" s="64">
        <f>SUM(F10-F50)</f>
        <v>0</v>
      </c>
      <c r="G51" s="64">
        <f>SUM(G10-G50)</f>
        <v>0</v>
      </c>
    </row>
    <row r="52" ht="12.75">
      <c r="G52" s="64"/>
    </row>
  </sheetData>
  <sheetProtection/>
  <printOptions gridLines="1"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1.00390625" style="2" customWidth="1"/>
    <col min="2" max="2" width="9.28125" style="17" customWidth="1"/>
    <col min="3" max="3" width="11.28125" style="2" customWidth="1"/>
    <col min="4" max="4" width="11.7109375" style="2" customWidth="1"/>
    <col min="5" max="5" width="12.00390625" style="2" customWidth="1"/>
    <col min="6" max="6" width="29.7109375" style="2" customWidth="1"/>
    <col min="7" max="7" width="13.8515625" style="1" customWidth="1"/>
    <col min="8" max="16384" width="9.140625" style="2" customWidth="1"/>
  </cols>
  <sheetData>
    <row r="1" spans="1:5" s="30" customFormat="1" ht="12.75">
      <c r="A1" s="30" t="s">
        <v>4</v>
      </c>
      <c r="B1" s="29" t="s">
        <v>18</v>
      </c>
      <c r="C1" s="30" t="s">
        <v>19</v>
      </c>
      <c r="D1" s="30" t="s">
        <v>25</v>
      </c>
      <c r="E1" s="30" t="s">
        <v>6</v>
      </c>
    </row>
    <row r="2" spans="2:4" s="30" customFormat="1" ht="12.75">
      <c r="B2" s="29" t="s">
        <v>17</v>
      </c>
      <c r="C2" s="30" t="s">
        <v>17</v>
      </c>
      <c r="D2" s="30" t="s">
        <v>20</v>
      </c>
    </row>
    <row r="3" spans="2:5" s="30" customFormat="1" ht="12.75">
      <c r="B3" s="27">
        <v>195</v>
      </c>
      <c r="C3" s="49">
        <v>285</v>
      </c>
      <c r="D3" s="49">
        <v>600</v>
      </c>
      <c r="E3" s="27" t="s">
        <v>8</v>
      </c>
    </row>
    <row r="4" s="30" customFormat="1" ht="12.75">
      <c r="B4" s="29"/>
    </row>
    <row r="5" spans="1:7" s="24" customFormat="1" ht="15" customHeight="1">
      <c r="A5" s="9" t="s">
        <v>30</v>
      </c>
      <c r="B5" s="27">
        <v>195</v>
      </c>
      <c r="C5" s="27">
        <v>285</v>
      </c>
      <c r="D5" s="27">
        <v>600</v>
      </c>
      <c r="E5" s="38">
        <f>SUM(B5:D5)</f>
        <v>1080</v>
      </c>
      <c r="F5" s="27"/>
      <c r="G5" s="27"/>
    </row>
    <row r="6" spans="1:7" s="24" customFormat="1" ht="15.75">
      <c r="A6" s="9" t="s">
        <v>31</v>
      </c>
      <c r="B6" s="27">
        <v>195</v>
      </c>
      <c r="C6" s="49">
        <v>285</v>
      </c>
      <c r="D6" s="27">
        <v>600</v>
      </c>
      <c r="E6" s="38">
        <f aca="true" t="shared" si="0" ref="E6:E18">SUM(B6:D6)</f>
        <v>1080</v>
      </c>
      <c r="F6" s="27"/>
      <c r="G6" s="27"/>
    </row>
    <row r="7" spans="1:7" ht="12.75">
      <c r="A7" s="9" t="s">
        <v>32</v>
      </c>
      <c r="B7" s="27">
        <v>195</v>
      </c>
      <c r="C7" s="49">
        <v>285</v>
      </c>
      <c r="D7" s="27">
        <v>600</v>
      </c>
      <c r="E7" s="38">
        <f t="shared" si="0"/>
        <v>1080</v>
      </c>
      <c r="F7" s="27"/>
      <c r="G7" s="27"/>
    </row>
    <row r="8" spans="1:7" ht="12.75">
      <c r="A8" s="9" t="s">
        <v>33</v>
      </c>
      <c r="B8" s="27">
        <v>195</v>
      </c>
      <c r="C8" s="49">
        <v>285</v>
      </c>
      <c r="D8" s="27">
        <v>423</v>
      </c>
      <c r="E8" s="38">
        <f t="shared" si="0"/>
        <v>903</v>
      </c>
      <c r="F8" s="27" t="s">
        <v>47</v>
      </c>
      <c r="G8" s="27"/>
    </row>
    <row r="9" spans="1:7" ht="12.75">
      <c r="A9" s="9" t="s">
        <v>34</v>
      </c>
      <c r="B9" s="27">
        <v>195</v>
      </c>
      <c r="C9" s="49">
        <v>285</v>
      </c>
      <c r="D9" s="27">
        <v>600</v>
      </c>
      <c r="E9" s="38">
        <f t="shared" si="0"/>
        <v>1080</v>
      </c>
      <c r="F9" s="27"/>
      <c r="G9" s="27"/>
    </row>
    <row r="10" spans="1:7" ht="12.75">
      <c r="A10" s="9" t="s">
        <v>35</v>
      </c>
      <c r="B10" s="27">
        <v>195</v>
      </c>
      <c r="C10" s="49">
        <v>285</v>
      </c>
      <c r="D10" s="27">
        <v>600</v>
      </c>
      <c r="E10" s="38">
        <f t="shared" si="0"/>
        <v>1080</v>
      </c>
      <c r="F10" s="27"/>
      <c r="G10" s="27"/>
    </row>
    <row r="11" spans="1:7" ht="12.75">
      <c r="A11" s="9" t="s">
        <v>36</v>
      </c>
      <c r="B11" s="27">
        <v>195</v>
      </c>
      <c r="C11" s="49">
        <v>285</v>
      </c>
      <c r="D11" s="27">
        <v>600</v>
      </c>
      <c r="E11" s="38">
        <f t="shared" si="0"/>
        <v>1080</v>
      </c>
      <c r="F11" s="27"/>
      <c r="G11" s="27"/>
    </row>
    <row r="12" spans="1:7" ht="12.75">
      <c r="A12" s="9" t="s">
        <v>37</v>
      </c>
      <c r="B12" s="27">
        <v>195</v>
      </c>
      <c r="C12" s="49">
        <v>285</v>
      </c>
      <c r="D12" s="27">
        <v>600</v>
      </c>
      <c r="E12" s="38">
        <f t="shared" si="0"/>
        <v>1080</v>
      </c>
      <c r="F12" s="54" t="s">
        <v>8</v>
      </c>
      <c r="G12" s="27"/>
    </row>
    <row r="13" spans="1:7" ht="12.75">
      <c r="A13" s="9" t="s">
        <v>38</v>
      </c>
      <c r="B13" s="27">
        <v>195</v>
      </c>
      <c r="C13" s="49">
        <v>285</v>
      </c>
      <c r="D13" s="27">
        <v>600</v>
      </c>
      <c r="E13" s="38">
        <f t="shared" si="0"/>
        <v>1080</v>
      </c>
      <c r="F13" s="27"/>
      <c r="G13" s="27"/>
    </row>
    <row r="14" spans="1:7" ht="12.75">
      <c r="A14" s="9" t="s">
        <v>39</v>
      </c>
      <c r="B14" s="27">
        <v>195</v>
      </c>
      <c r="C14" s="49">
        <v>285</v>
      </c>
      <c r="D14" s="27">
        <v>600</v>
      </c>
      <c r="E14" s="38">
        <f t="shared" si="0"/>
        <v>1080</v>
      </c>
      <c r="F14" s="27"/>
      <c r="G14" s="27"/>
    </row>
    <row r="15" spans="1:7" ht="12.75">
      <c r="A15" s="9" t="s">
        <v>40</v>
      </c>
      <c r="B15" s="27">
        <v>195</v>
      </c>
      <c r="C15" s="49">
        <v>285</v>
      </c>
      <c r="D15" s="27">
        <v>600</v>
      </c>
      <c r="E15" s="38">
        <f t="shared" si="0"/>
        <v>1080</v>
      </c>
      <c r="F15" s="27"/>
      <c r="G15" s="27"/>
    </row>
    <row r="16" spans="1:7" ht="12.75">
      <c r="A16" s="9" t="s">
        <v>41</v>
      </c>
      <c r="B16" s="27">
        <v>195</v>
      </c>
      <c r="C16" s="49">
        <v>285</v>
      </c>
      <c r="D16" s="27">
        <v>600</v>
      </c>
      <c r="E16" s="38">
        <f t="shared" si="0"/>
        <v>1080</v>
      </c>
      <c r="F16" s="27"/>
      <c r="G16" s="27"/>
    </row>
    <row r="17" spans="1:7" ht="12.75">
      <c r="A17" s="9" t="s">
        <v>42</v>
      </c>
      <c r="B17" s="27">
        <v>195</v>
      </c>
      <c r="C17" s="49">
        <v>285</v>
      </c>
      <c r="D17" s="27">
        <v>600</v>
      </c>
      <c r="E17" s="38">
        <f t="shared" si="0"/>
        <v>1080</v>
      </c>
      <c r="F17" s="27"/>
      <c r="G17" s="27"/>
    </row>
    <row r="18" spans="1:7" ht="12.75">
      <c r="A18" s="9" t="s">
        <v>43</v>
      </c>
      <c r="B18" s="27">
        <v>195</v>
      </c>
      <c r="C18" s="49">
        <v>285</v>
      </c>
      <c r="D18" s="27">
        <v>600</v>
      </c>
      <c r="E18" s="38">
        <f t="shared" si="0"/>
        <v>1080</v>
      </c>
      <c r="F18" s="27"/>
      <c r="G18" s="27"/>
    </row>
    <row r="19" spans="1:7" s="1" customFormat="1" ht="13.5" customHeight="1">
      <c r="A19" s="1" t="s">
        <v>7</v>
      </c>
      <c r="B19" s="53">
        <f>SUM(B5:B18)</f>
        <v>2730</v>
      </c>
      <c r="C19" s="40">
        <f>SUM(C5:C18)</f>
        <v>3990</v>
      </c>
      <c r="D19" s="40">
        <f>SUM(D5:D18)</f>
        <v>8223</v>
      </c>
      <c r="E19" s="53">
        <f>SUM(E5:E18)</f>
        <v>14943</v>
      </c>
      <c r="F19" s="40"/>
      <c r="G19" s="40"/>
    </row>
    <row r="20" spans="1:5" s="24" customFormat="1" ht="12.75" customHeight="1">
      <c r="A20" s="31"/>
      <c r="B20" s="26"/>
      <c r="C20" s="22"/>
      <c r="D20" s="22"/>
      <c r="E20" s="23"/>
    </row>
    <row r="21" spans="1:5" ht="12.75" customHeight="1">
      <c r="A21" s="28" t="s">
        <v>11</v>
      </c>
      <c r="B21" s="20"/>
      <c r="C21" s="6"/>
      <c r="D21" s="6"/>
      <c r="E21" s="5"/>
    </row>
    <row r="22" spans="1:5" ht="12.75" customHeight="1">
      <c r="A22" s="33" t="s">
        <v>28</v>
      </c>
      <c r="B22" s="20"/>
      <c r="C22" s="8"/>
      <c r="D22" s="8"/>
      <c r="E22" s="7"/>
    </row>
    <row r="23" spans="1:5" ht="12.75" customHeight="1">
      <c r="A23" s="33" t="s">
        <v>48</v>
      </c>
      <c r="B23" s="19"/>
      <c r="C23" s="8"/>
      <c r="D23" s="8"/>
      <c r="E23" s="7"/>
    </row>
    <row r="24" spans="1:2" ht="12.75">
      <c r="A24" s="33" t="s">
        <v>29</v>
      </c>
      <c r="B24" s="21"/>
    </row>
    <row r="25" spans="1:2" ht="12.75" customHeight="1">
      <c r="A25" s="1"/>
      <c r="B25" s="21"/>
    </row>
    <row r="26" spans="1:2" ht="12.75">
      <c r="A26" s="30"/>
      <c r="B26" s="47"/>
    </row>
    <row r="27" spans="1:2" ht="12.75">
      <c r="A27" s="1"/>
      <c r="B27" s="25"/>
    </row>
    <row r="28" spans="1:2" ht="12.75">
      <c r="A28" s="1"/>
      <c r="B28" s="27"/>
    </row>
    <row r="29" spans="1:2" ht="13.5" customHeight="1">
      <c r="A29" s="1"/>
      <c r="B29" s="27"/>
    </row>
    <row r="30" spans="1:4" s="24" customFormat="1" ht="15.75">
      <c r="A30" s="1"/>
      <c r="B30" s="27"/>
      <c r="C30" s="22"/>
      <c r="D30" s="22"/>
    </row>
    <row r="31" spans="1:4" s="24" customFormat="1" ht="15.75">
      <c r="A31" s="1"/>
      <c r="B31" s="27"/>
      <c r="C31" s="22"/>
      <c r="D31" s="22"/>
    </row>
    <row r="32" spans="1:5" ht="12.75">
      <c r="A32" s="1"/>
      <c r="B32" s="27"/>
      <c r="C32" s="15"/>
      <c r="D32" s="15"/>
      <c r="E32" s="1"/>
    </row>
    <row r="33" spans="1:5" ht="12.75">
      <c r="A33" s="32"/>
      <c r="B33" s="16"/>
      <c r="C33" s="1"/>
      <c r="D33" s="1"/>
      <c r="E33" s="1"/>
    </row>
    <row r="34" spans="1:5" ht="12.75">
      <c r="A34" s="32"/>
      <c r="B34" s="16"/>
      <c r="C34" s="1"/>
      <c r="D34" s="1"/>
      <c r="E34" s="1"/>
    </row>
    <row r="35" spans="1:2" ht="12.75">
      <c r="A35" s="9"/>
      <c r="B35" s="16"/>
    </row>
    <row r="36" spans="1:2" ht="12.75">
      <c r="A36" s="9"/>
      <c r="B36" s="16"/>
    </row>
    <row r="38" spans="1:2" ht="12.75">
      <c r="A38" s="1" t="s">
        <v>7</v>
      </c>
      <c r="B38" s="27">
        <f>SUM(B28:B37)</f>
        <v>0</v>
      </c>
    </row>
    <row r="43" spans="2:7" s="9" customFormat="1" ht="12.75">
      <c r="B43" s="16"/>
      <c r="G43" s="1"/>
    </row>
    <row r="44" spans="1:2" ht="12.75">
      <c r="A44" s="9"/>
      <c r="B44" s="27"/>
    </row>
    <row r="45" ht="12.75">
      <c r="A45" s="9"/>
    </row>
    <row r="46" ht="12.75">
      <c r="A46" s="1"/>
    </row>
    <row r="48" ht="12.75">
      <c r="A48" s="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Dean Correia</cp:lastModifiedBy>
  <cp:lastPrinted>2012-07-06T19:51:34Z</cp:lastPrinted>
  <dcterms:created xsi:type="dcterms:W3CDTF">2004-01-31T21:53:40Z</dcterms:created>
  <dcterms:modified xsi:type="dcterms:W3CDTF">2022-06-08T14:36:59Z</dcterms:modified>
  <cp:category/>
  <cp:version/>
  <cp:contentType/>
  <cp:contentStatus/>
</cp:coreProperties>
</file>